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19416" windowHeight="110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76" s="1"/>
  <c r="L165"/>
  <c r="L156"/>
  <c r="L146"/>
  <c r="L137"/>
  <c r="L127"/>
  <c r="L118"/>
  <c r="L108"/>
  <c r="L99"/>
  <c r="L100" s="1"/>
  <c r="L89"/>
  <c r="L80"/>
  <c r="L70"/>
  <c r="L61"/>
  <c r="L51"/>
  <c r="L62" s="1"/>
  <c r="L42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F100" s="1"/>
  <c r="B90"/>
  <c r="A90"/>
  <c r="J89"/>
  <c r="I89"/>
  <c r="I100" s="1"/>
  <c r="H89"/>
  <c r="G89"/>
  <c r="F89"/>
  <c r="B81"/>
  <c r="A81"/>
  <c r="J80"/>
  <c r="I80"/>
  <c r="H80"/>
  <c r="H81" s="1"/>
  <c r="G80"/>
  <c r="F80"/>
  <c r="B71"/>
  <c r="A71"/>
  <c r="J70"/>
  <c r="I70"/>
  <c r="H70"/>
  <c r="G70"/>
  <c r="F70"/>
  <c r="B62"/>
  <c r="A62"/>
  <c r="J61"/>
  <c r="J62" s="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H176"/>
  <c r="J157"/>
  <c r="L157"/>
  <c r="L138"/>
  <c r="L196" s="1"/>
  <c r="H138"/>
  <c r="H119"/>
  <c r="L119"/>
  <c r="G100"/>
  <c r="F81"/>
  <c r="L81"/>
  <c r="L43"/>
  <c r="I43"/>
  <c r="G43"/>
  <c r="H43"/>
  <c r="F62"/>
  <c r="G62"/>
  <c r="I81"/>
  <c r="J100"/>
  <c r="G138"/>
  <c r="I157"/>
  <c r="G176"/>
  <c r="I195"/>
  <c r="I119"/>
  <c r="F43"/>
  <c r="J43"/>
  <c r="H62"/>
  <c r="J81"/>
  <c r="G81"/>
  <c r="H100"/>
  <c r="I138"/>
  <c r="G157"/>
  <c r="I176"/>
  <c r="G195"/>
  <c r="F119"/>
  <c r="F138"/>
  <c r="F157"/>
  <c r="F176"/>
  <c r="F195"/>
  <c r="I24"/>
  <c r="F24"/>
  <c r="J24"/>
  <c r="H24"/>
  <c r="G24"/>
  <c r="J196" l="1"/>
  <c r="F196"/>
  <c r="G196"/>
  <c r="I196"/>
  <c r="H196"/>
</calcChain>
</file>

<file path=xl/sharedStrings.xml><?xml version="1.0" encoding="utf-8"?>
<sst xmlns="http://schemas.openxmlformats.org/spreadsheetml/2006/main" count="277" uniqueCount="85">
  <si>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</si>
  <si>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</si>
  <si>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</si>
  <si>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</si>
  <si>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</si>
  <si>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</si>
  <si>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</si>
  <si>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</si>
  <si>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</si>
  <si>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</si>
  <si>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</si>
  <si>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</si>
  <si>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</si>
  <si>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</si>
  <si>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</si>
  <si>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</si>
  <si>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</si>
  <si>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</si>
  <si>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</si>
  <si>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</si>
  <si>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</si>
  <si>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</si>
  <si>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</si>
  <si>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</si>
  <si>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</si>
  <si>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</si>
  <si>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</si>
  <si>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</si>
  <si>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</si>
  <si>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</si>
  <si>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</si>
  <si>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</si>
  <si>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</si>
  <si>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</si>
  <si>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</si>
  <si>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</si>
  <si>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</si>
  <si>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</si>
  <si>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</si>
  <si>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</t>
  </si>
  <si>
    <t>Суп крестьянский с крупой</t>
  </si>
  <si>
    <t>134</t>
  </si>
  <si>
    <t>Котлета «Геркулес» с соусом</t>
  </si>
  <si>
    <t>макаронные изделия отварные</t>
  </si>
  <si>
    <t>компот из сухофруктов</t>
  </si>
  <si>
    <t xml:space="preserve">Хлеб пшеничный </t>
  </si>
  <si>
    <t>ПП</t>
  </si>
  <si>
    <t xml:space="preserve">Хлеб ржано-пшеничный </t>
  </si>
  <si>
    <t>салат картофельный</t>
  </si>
  <si>
    <t>Рассольник Ленинградский</t>
  </si>
  <si>
    <t>гуляш из курицы</t>
  </si>
  <si>
    <t>каша гречневая вязская (гарнир)</t>
  </si>
  <si>
    <t>Чай с сахаром</t>
  </si>
  <si>
    <t>300</t>
  </si>
  <si>
    <t>салат из свеклы с сыром</t>
  </si>
  <si>
    <t>суп картофельный с бобовыми</t>
  </si>
  <si>
    <t>котлета рыбная нептун с соусом</t>
  </si>
  <si>
    <t>картофельное пюре</t>
  </si>
  <si>
    <t>салат из соленых огурцов с луком</t>
  </si>
  <si>
    <t>щи из свежей капусты с картофелем</t>
  </si>
  <si>
    <t>тефтели мясные с рисом в соусе</t>
  </si>
  <si>
    <t>Каша пшённая вязкая (гарнир)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</si>
  <si>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</si>
  <si>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</si>
  <si>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</si>
  <si>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</si>
  <si>
    <t>горошек консервированный порционно</t>
  </si>
  <si>
    <t>Суп картофельный с макаронными изделиями</t>
  </si>
  <si>
    <t>котлета Детская с соусом</t>
  </si>
  <si>
    <t>каша пшеничная вязкая (гарнир)</t>
  </si>
  <si>
    <t>салат из свеклы с р/маслом</t>
  </si>
  <si>
    <t>Уха со взбитым яйцом с рыбой</t>
  </si>
  <si>
    <t>Голубцы "Уралочка"</t>
  </si>
  <si>
    <t>Макаронные изделия отварные</t>
  </si>
  <si>
    <t>салат Степной</t>
  </si>
  <si>
    <t>Суп картофельный с  клецками</t>
  </si>
  <si>
    <t>котлета Загадка из курицы с соусом</t>
  </si>
  <si>
    <t>пюре из бобовых с маслом</t>
  </si>
  <si>
    <t>винегерет овощной</t>
  </si>
  <si>
    <t>Рассольник ленинградский</t>
  </si>
  <si>
    <t>рис припущенный</t>
  </si>
  <si>
    <t>борщ с капустой и картофелем</t>
  </si>
  <si>
    <t xml:space="preserve">Жаркое по-домашнему </t>
  </si>
  <si>
    <t>Напиток из шиповника</t>
  </si>
  <si>
    <t>МБОУ Чернушинская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</si>
</sst>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53" t="s">
        <v>84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0.75</v>
      </c>
      <c r="H14" s="43">
        <v>4.2</v>
      </c>
      <c r="I14" s="43">
        <v>4.2</v>
      </c>
      <c r="J14" s="43">
        <v>57</v>
      </c>
      <c r="K14" s="44">
        <v>1046</v>
      </c>
      <c r="L14" s="43">
        <v>10</v>
      </c>
    </row>
    <row r="15" spans="1:12" ht="14.4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2.08</v>
      </c>
      <c r="H15" s="43">
        <v>4.24</v>
      </c>
      <c r="I15" s="43">
        <v>11.44</v>
      </c>
      <c r="J15" s="43">
        <v>92.8</v>
      </c>
      <c r="K15" s="44" t="s">
        <v>41</v>
      </c>
      <c r="L15" s="43">
        <v>20.25</v>
      </c>
    </row>
    <row r="16" spans="1:12" ht="14.4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11.42</v>
      </c>
      <c r="H16" s="43">
        <v>12.81</v>
      </c>
      <c r="I16" s="43">
        <v>10.5</v>
      </c>
      <c r="J16" s="43">
        <v>208.71</v>
      </c>
      <c r="K16" s="44">
        <v>79</v>
      </c>
      <c r="L16" s="43">
        <v>45.5</v>
      </c>
    </row>
    <row r="17" spans="1:12" ht="14.4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5.25</v>
      </c>
      <c r="H17" s="43">
        <v>6.15</v>
      </c>
      <c r="I17" s="43">
        <v>35.25</v>
      </c>
      <c r="J17" s="43">
        <v>220.5</v>
      </c>
      <c r="K17" s="44">
        <v>97</v>
      </c>
      <c r="L17" s="43">
        <v>10.8</v>
      </c>
    </row>
    <row r="18" spans="1:12" ht="14.4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0.42</v>
      </c>
      <c r="H18" s="43">
        <v>0.02</v>
      </c>
      <c r="I18" s="43">
        <v>26.84</v>
      </c>
      <c r="J18" s="43">
        <v>102.5</v>
      </c>
      <c r="K18" s="44">
        <v>153</v>
      </c>
      <c r="L18" s="43">
        <v>6.5</v>
      </c>
    </row>
    <row r="19" spans="1:12" ht="14.4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 t="s">
        <v>46</v>
      </c>
      <c r="L19" s="43">
        <v>4.2</v>
      </c>
    </row>
    <row r="20" spans="1:12" ht="14.4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1.68</v>
      </c>
      <c r="H20" s="43"/>
      <c r="I20" s="43">
        <v>14.82</v>
      </c>
      <c r="J20" s="43">
        <v>69.900000000000006</v>
      </c>
      <c r="K20" s="44" t="s">
        <v>46</v>
      </c>
      <c r="L20" s="43">
        <v>4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5.4</v>
      </c>
      <c r="H33" s="43">
        <v>7.39</v>
      </c>
      <c r="I33" s="43">
        <v>5.03</v>
      </c>
      <c r="J33" s="43">
        <v>108.41</v>
      </c>
      <c r="K33" s="44">
        <v>3</v>
      </c>
      <c r="L33" s="43">
        <v>6.5</v>
      </c>
    </row>
    <row r="34" spans="1:12" ht="14.4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1.68</v>
      </c>
      <c r="H34" s="43">
        <v>4.0999999999999996</v>
      </c>
      <c r="I34" s="43">
        <v>13.28</v>
      </c>
      <c r="J34" s="43">
        <v>96.6</v>
      </c>
      <c r="K34" s="44">
        <v>43</v>
      </c>
      <c r="L34" s="43">
        <v>20.25</v>
      </c>
    </row>
    <row r="35" spans="1:12" ht="14.4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12.7</v>
      </c>
      <c r="H35" s="43">
        <v>18.05</v>
      </c>
      <c r="I35" s="43">
        <v>23.9</v>
      </c>
      <c r="J35" s="43">
        <v>211</v>
      </c>
      <c r="K35" s="44">
        <v>437</v>
      </c>
      <c r="L35" s="43">
        <v>52.2</v>
      </c>
    </row>
    <row r="36" spans="1:12" ht="14.4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4.8600000000000003</v>
      </c>
      <c r="H36" s="43">
        <v>3</v>
      </c>
      <c r="I36" s="43">
        <v>23.09</v>
      </c>
      <c r="J36" s="43">
        <v>178.25</v>
      </c>
      <c r="K36" s="44">
        <v>789</v>
      </c>
      <c r="L36" s="43">
        <v>10.3</v>
      </c>
    </row>
    <row r="37" spans="1:12" ht="14.4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/>
      <c r="I37" s="43">
        <v>14</v>
      </c>
      <c r="J37" s="43">
        <v>56</v>
      </c>
      <c r="K37" s="44" t="s">
        <v>53</v>
      </c>
      <c r="L37" s="43">
        <v>3.8</v>
      </c>
    </row>
    <row r="38" spans="1:12" ht="14.4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46</v>
      </c>
      <c r="L38" s="43">
        <v>4.2</v>
      </c>
    </row>
    <row r="39" spans="1:12" ht="14.4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1.68</v>
      </c>
      <c r="H39" s="43"/>
      <c r="I39" s="43">
        <v>14.82</v>
      </c>
      <c r="J39" s="43">
        <v>69.900000000000006</v>
      </c>
      <c r="K39" s="44" t="s">
        <v>46</v>
      </c>
      <c r="L39" s="43">
        <v>4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28.8</v>
      </c>
      <c r="H42" s="19">
        <f t="shared" ref="H42" si="11">SUM(H33:H41)</f>
        <v>32.78</v>
      </c>
      <c r="I42" s="19">
        <f t="shared" ref="I42" si="12">SUM(I33:I41)</f>
        <v>108.88</v>
      </c>
      <c r="J42" s="19">
        <f t="shared" ref="J42:L42" si="13">SUM(J33:J41)</f>
        <v>790.4799999999999</v>
      </c>
      <c r="K42" s="25"/>
      <c r="L42" s="19">
        <f t="shared" si="13"/>
        <v>101.25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770</v>
      </c>
      <c r="G43" s="32">
        <f t="shared" ref="G43" si="14">G32+G42</f>
        <v>28.8</v>
      </c>
      <c r="H43" s="32">
        <f t="shared" ref="H43" si="15">H32+H42</f>
        <v>32.78</v>
      </c>
      <c r="I43" s="32">
        <f t="shared" ref="I43" si="16">I32+I42</f>
        <v>108.88</v>
      </c>
      <c r="J43" s="32">
        <f t="shared" ref="J43:L43" si="17">J32+J42</f>
        <v>790.4799999999999</v>
      </c>
      <c r="K43" s="32"/>
      <c r="L43" s="32">
        <f t="shared" si="17"/>
        <v>101.25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1.95</v>
      </c>
      <c r="H52" s="43">
        <v>2.65</v>
      </c>
      <c r="I52" s="43">
        <v>4.84</v>
      </c>
      <c r="J52" s="43">
        <v>50.76</v>
      </c>
      <c r="K52" s="44">
        <v>1034</v>
      </c>
      <c r="L52" s="43">
        <v>10.5</v>
      </c>
    </row>
    <row r="53" spans="1:12" ht="14.4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4.96</v>
      </c>
      <c r="H53" s="43">
        <v>4.08</v>
      </c>
      <c r="I53" s="43">
        <v>17.84</v>
      </c>
      <c r="J53" s="43">
        <v>103.6</v>
      </c>
      <c r="K53" s="44">
        <v>47</v>
      </c>
      <c r="L53" s="43">
        <v>20.25</v>
      </c>
    </row>
    <row r="54" spans="1:12" ht="14.4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13.7</v>
      </c>
      <c r="H54" s="43">
        <v>12.29</v>
      </c>
      <c r="I54" s="43">
        <v>30.01</v>
      </c>
      <c r="J54" s="43">
        <v>240.91</v>
      </c>
      <c r="K54" s="44">
        <v>528</v>
      </c>
      <c r="L54" s="43">
        <v>42.5</v>
      </c>
    </row>
    <row r="55" spans="1:12" ht="14.4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3.06</v>
      </c>
      <c r="H55" s="43">
        <v>4.8</v>
      </c>
      <c r="I55" s="43">
        <v>20.45</v>
      </c>
      <c r="J55" s="43">
        <v>138</v>
      </c>
      <c r="K55" s="44">
        <v>251</v>
      </c>
      <c r="L55" s="43">
        <v>16</v>
      </c>
    </row>
    <row r="56" spans="1:12" ht="14.4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0.2</v>
      </c>
      <c r="H56" s="43"/>
      <c r="I56" s="43">
        <v>14</v>
      </c>
      <c r="J56" s="43">
        <v>56</v>
      </c>
      <c r="K56" s="44" t="s">
        <v>53</v>
      </c>
      <c r="L56" s="43">
        <v>3.8</v>
      </c>
    </row>
    <row r="57" spans="1:12" ht="14.4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46</v>
      </c>
      <c r="L57" s="43">
        <v>4.2</v>
      </c>
    </row>
    <row r="58" spans="1:12" ht="14.4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1.68</v>
      </c>
      <c r="H58" s="43"/>
      <c r="I58" s="43">
        <v>14.82</v>
      </c>
      <c r="J58" s="43">
        <v>69.900000000000006</v>
      </c>
      <c r="K58" s="44" t="s">
        <v>46</v>
      </c>
      <c r="L58" s="43">
        <v>4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27.83</v>
      </c>
      <c r="H61" s="19">
        <f t="shared" ref="H61" si="23">SUM(H52:H60)</f>
        <v>24.06</v>
      </c>
      <c r="I61" s="19">
        <f t="shared" ref="I61" si="24">SUM(I52:I60)</f>
        <v>116.72</v>
      </c>
      <c r="J61" s="19">
        <f t="shared" ref="J61:L61" si="25">SUM(J52:J60)</f>
        <v>729.4899999999999</v>
      </c>
      <c r="K61" s="25"/>
      <c r="L61" s="19">
        <f t="shared" si="25"/>
        <v>101.25</v>
      </c>
    </row>
    <row r="62" spans="1:12" ht="15.75" customHeight="1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760</v>
      </c>
      <c r="G62" s="32">
        <f t="shared" ref="G62" si="26">G51+G61</f>
        <v>27.83</v>
      </c>
      <c r="H62" s="32">
        <f t="shared" ref="H62" si="27">H51+H61</f>
        <v>24.06</v>
      </c>
      <c r="I62" s="32">
        <f t="shared" ref="I62" si="28">I51+I61</f>
        <v>116.72</v>
      </c>
      <c r="J62" s="32">
        <f t="shared" ref="J62:L62" si="29">J51+J61</f>
        <v>729.4899999999999</v>
      </c>
      <c r="K62" s="32"/>
      <c r="L62" s="32">
        <f t="shared" si="29"/>
        <v>101.25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0.5</v>
      </c>
      <c r="H71" s="43">
        <v>3.02</v>
      </c>
      <c r="I71" s="43">
        <v>1.1100000000000001</v>
      </c>
      <c r="J71" s="43">
        <v>33.6</v>
      </c>
      <c r="K71" s="44">
        <v>29</v>
      </c>
      <c r="L71" s="43">
        <v>10</v>
      </c>
    </row>
    <row r="72" spans="1:12" ht="14.4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7</v>
      </c>
      <c r="H72" s="43">
        <v>7.6</v>
      </c>
      <c r="I72" s="43">
        <v>6.6</v>
      </c>
      <c r="J72" s="43">
        <v>123.4</v>
      </c>
      <c r="K72" s="44">
        <v>41</v>
      </c>
      <c r="L72" s="43">
        <v>20.25</v>
      </c>
    </row>
    <row r="73" spans="1:12" ht="14.4">
      <c r="A73" s="23"/>
      <c r="B73" s="15"/>
      <c r="C73" s="11"/>
      <c r="D73" s="7" t="s">
        <v>28</v>
      </c>
      <c r="E73" s="42" t="s">
        <v>60</v>
      </c>
      <c r="F73" s="43">
        <v>90</v>
      </c>
      <c r="G73" s="43">
        <v>10.07</v>
      </c>
      <c r="H73" s="43">
        <v>19.059999999999999</v>
      </c>
      <c r="I73" s="43">
        <v>21.99</v>
      </c>
      <c r="J73" s="43">
        <v>248.22</v>
      </c>
      <c r="K73" s="44">
        <v>7041</v>
      </c>
      <c r="L73" s="43">
        <v>49</v>
      </c>
    </row>
    <row r="74" spans="1:12" ht="14.4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5.03</v>
      </c>
      <c r="H74" s="43">
        <v>5.86</v>
      </c>
      <c r="I74" s="43">
        <v>28.68</v>
      </c>
      <c r="J74" s="43">
        <v>150.85</v>
      </c>
      <c r="K74" s="44">
        <v>284</v>
      </c>
      <c r="L74" s="43">
        <v>10</v>
      </c>
    </row>
    <row r="75" spans="1:12" ht="14.4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0.2</v>
      </c>
      <c r="H75" s="43"/>
      <c r="I75" s="43">
        <v>14</v>
      </c>
      <c r="J75" s="43">
        <v>56</v>
      </c>
      <c r="K75" s="44">
        <v>300</v>
      </c>
      <c r="L75" s="43">
        <v>3.8</v>
      </c>
    </row>
    <row r="76" spans="1:12" ht="14.4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46</v>
      </c>
      <c r="L76" s="43">
        <v>4.2</v>
      </c>
    </row>
    <row r="77" spans="1:12" ht="14.4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1.68</v>
      </c>
      <c r="H77" s="43"/>
      <c r="I77" s="43">
        <v>14.82</v>
      </c>
      <c r="J77" s="43">
        <v>69.900000000000006</v>
      </c>
      <c r="K77" s="44" t="s">
        <v>46</v>
      </c>
      <c r="L77" s="43">
        <v>4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26.76</v>
      </c>
      <c r="H80" s="19">
        <f t="shared" ref="H80" si="35">SUM(H71:H79)</f>
        <v>35.78</v>
      </c>
      <c r="I80" s="19">
        <f t="shared" ref="I80" si="36">SUM(I71:I79)</f>
        <v>101.96000000000001</v>
      </c>
      <c r="J80" s="19">
        <f t="shared" ref="J80:L80" si="37">SUM(J71:J79)</f>
        <v>752.29000000000008</v>
      </c>
      <c r="K80" s="25"/>
      <c r="L80" s="19">
        <f t="shared" si="37"/>
        <v>101.25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760</v>
      </c>
      <c r="G81" s="32">
        <f t="shared" ref="G81" si="38">G70+G80</f>
        <v>26.76</v>
      </c>
      <c r="H81" s="32">
        <f t="shared" ref="H81" si="39">H70+H80</f>
        <v>35.78</v>
      </c>
      <c r="I81" s="32">
        <f t="shared" ref="I81" si="40">I70+I80</f>
        <v>101.96000000000001</v>
      </c>
      <c r="J81" s="32">
        <f t="shared" ref="J81:L81" si="41">J70+J80</f>
        <v>752.29000000000008</v>
      </c>
      <c r="K81" s="32"/>
      <c r="L81" s="32">
        <f t="shared" si="41"/>
        <v>101.25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1.03</v>
      </c>
      <c r="H90" s="43">
        <v>3</v>
      </c>
      <c r="I90" s="43">
        <v>5.08</v>
      </c>
      <c r="J90" s="43">
        <v>51.42</v>
      </c>
      <c r="K90" s="44">
        <v>47</v>
      </c>
      <c r="L90" s="43">
        <v>13.5</v>
      </c>
    </row>
    <row r="91" spans="1:12" ht="14.4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1.6</v>
      </c>
      <c r="H91" s="43">
        <v>4.16</v>
      </c>
      <c r="I91" s="43">
        <v>10.48</v>
      </c>
      <c r="J91" s="43">
        <v>84.8</v>
      </c>
      <c r="K91" s="44">
        <v>39</v>
      </c>
      <c r="L91" s="43">
        <v>20.25</v>
      </c>
    </row>
    <row r="92" spans="1:12" ht="14.4">
      <c r="A92" s="23"/>
      <c r="B92" s="15"/>
      <c r="C92" s="11"/>
      <c r="D92" s="7" t="s">
        <v>28</v>
      </c>
      <c r="E92" s="42" t="s">
        <v>64</v>
      </c>
      <c r="F92" s="43">
        <v>250</v>
      </c>
      <c r="G92" s="43">
        <v>20.9</v>
      </c>
      <c r="H92" s="43">
        <v>17.38</v>
      </c>
      <c r="I92" s="43">
        <v>44.99</v>
      </c>
      <c r="J92" s="43">
        <v>403.64</v>
      </c>
      <c r="K92" s="44">
        <v>321</v>
      </c>
      <c r="L92" s="43">
        <v>52.8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0.42</v>
      </c>
      <c r="H94" s="43">
        <v>0.02</v>
      </c>
      <c r="I94" s="43">
        <v>26.84</v>
      </c>
      <c r="J94" s="43">
        <v>102.5</v>
      </c>
      <c r="K94" s="44">
        <v>153</v>
      </c>
      <c r="L94" s="43">
        <v>6.5</v>
      </c>
    </row>
    <row r="95" spans="1:12" ht="14.4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46</v>
      </c>
      <c r="L95" s="43">
        <v>4.2</v>
      </c>
    </row>
    <row r="96" spans="1:12" ht="14.4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1.68</v>
      </c>
      <c r="H96" s="43"/>
      <c r="I96" s="43">
        <v>14.82</v>
      </c>
      <c r="J96" s="43">
        <v>69.900000000000006</v>
      </c>
      <c r="K96" s="44" t="s">
        <v>46</v>
      </c>
      <c r="L96" s="43">
        <v>4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27.91</v>
      </c>
      <c r="H99" s="19">
        <f t="shared" ref="H99" si="47">SUM(H90:H98)</f>
        <v>24.799999999999997</v>
      </c>
      <c r="I99" s="19">
        <f t="shared" ref="I99" si="48">SUM(I90:I98)</f>
        <v>116.97</v>
      </c>
      <c r="J99" s="19">
        <f t="shared" ref="J99:L99" si="49">SUM(J90:J98)</f>
        <v>782.58</v>
      </c>
      <c r="K99" s="25"/>
      <c r="L99" s="19">
        <f t="shared" si="49"/>
        <v>101.25</v>
      </c>
    </row>
    <row r="100" spans="1:12" ht="15.75" customHeight="1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770</v>
      </c>
      <c r="G100" s="32">
        <f t="shared" ref="G100" si="50">G89+G99</f>
        <v>27.91</v>
      </c>
      <c r="H100" s="32">
        <f t="shared" ref="H100" si="51">H89+H99</f>
        <v>24.799999999999997</v>
      </c>
      <c r="I100" s="32">
        <f t="shared" ref="I100" si="52">I89+I99</f>
        <v>116.97</v>
      </c>
      <c r="J100" s="32">
        <f t="shared" ref="J100:L100" si="53">J89+J99</f>
        <v>782.58</v>
      </c>
      <c r="K100" s="32"/>
      <c r="L100" s="32">
        <f t="shared" si="53"/>
        <v>101.25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60</v>
      </c>
      <c r="G109" s="43">
        <v>1.8</v>
      </c>
      <c r="H109" s="43">
        <v>0.3</v>
      </c>
      <c r="I109" s="43">
        <v>4.38</v>
      </c>
      <c r="J109" s="43">
        <v>34.799999999999997</v>
      </c>
      <c r="K109" s="44" t="s">
        <v>46</v>
      </c>
      <c r="L109" s="43">
        <v>12</v>
      </c>
    </row>
    <row r="110" spans="1:12" ht="14.4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2.6</v>
      </c>
      <c r="H110" s="43">
        <v>2</v>
      </c>
      <c r="I110" s="43">
        <v>20.76</v>
      </c>
      <c r="J110" s="43">
        <v>96</v>
      </c>
      <c r="K110" s="44">
        <v>46</v>
      </c>
      <c r="L110" s="43">
        <v>20.25</v>
      </c>
    </row>
    <row r="111" spans="1:12" ht="14.4">
      <c r="A111" s="23"/>
      <c r="B111" s="15"/>
      <c r="C111" s="11"/>
      <c r="D111" s="7" t="s">
        <v>28</v>
      </c>
      <c r="E111" s="42" t="s">
        <v>68</v>
      </c>
      <c r="F111" s="43">
        <v>90</v>
      </c>
      <c r="G111" s="43">
        <v>10.1</v>
      </c>
      <c r="H111" s="43">
        <v>18.399999999999999</v>
      </c>
      <c r="I111" s="43">
        <v>7.3</v>
      </c>
      <c r="J111" s="43">
        <v>227.4</v>
      </c>
      <c r="K111" s="44">
        <v>75</v>
      </c>
      <c r="L111" s="43">
        <v>49</v>
      </c>
    </row>
    <row r="112" spans="1:12" ht="14.4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6.18</v>
      </c>
      <c r="H112" s="43">
        <v>4.24</v>
      </c>
      <c r="I112" s="43">
        <v>24.55</v>
      </c>
      <c r="J112" s="43">
        <v>152.97</v>
      </c>
      <c r="K112" s="44">
        <v>294</v>
      </c>
      <c r="L112" s="43">
        <v>8</v>
      </c>
    </row>
    <row r="113" spans="1:12" ht="14.4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</v>
      </c>
      <c r="H113" s="43"/>
      <c r="I113" s="43">
        <v>14</v>
      </c>
      <c r="J113" s="43">
        <v>56</v>
      </c>
      <c r="K113" s="44">
        <v>300</v>
      </c>
      <c r="L113" s="43">
        <v>3.8</v>
      </c>
    </row>
    <row r="114" spans="1:12" ht="14.4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46</v>
      </c>
      <c r="L114" s="43">
        <v>4.2</v>
      </c>
    </row>
    <row r="115" spans="1:12" ht="14.4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1.68</v>
      </c>
      <c r="H115" s="43"/>
      <c r="I115" s="43">
        <v>14.82</v>
      </c>
      <c r="J115" s="43">
        <v>69.900000000000006</v>
      </c>
      <c r="K115" s="44" t="s">
        <v>46</v>
      </c>
      <c r="L115" s="43">
        <v>4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24.84</v>
      </c>
      <c r="H118" s="19">
        <f t="shared" si="56"/>
        <v>25.179999999999996</v>
      </c>
      <c r="I118" s="19">
        <f t="shared" si="56"/>
        <v>100.57</v>
      </c>
      <c r="J118" s="19">
        <f t="shared" si="56"/>
        <v>707.39</v>
      </c>
      <c r="K118" s="25"/>
      <c r="L118" s="19">
        <f t="shared" ref="L118" si="57">SUM(L109:L117)</f>
        <v>101.25</v>
      </c>
    </row>
    <row r="119" spans="1:12" ht="1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760</v>
      </c>
      <c r="G119" s="32">
        <f t="shared" ref="G119" si="58">G108+G118</f>
        <v>24.84</v>
      </c>
      <c r="H119" s="32">
        <f t="shared" ref="H119" si="59">H108+H118</f>
        <v>25.179999999999996</v>
      </c>
      <c r="I119" s="32">
        <f t="shared" ref="I119" si="60">I108+I118</f>
        <v>100.57</v>
      </c>
      <c r="J119" s="32">
        <f t="shared" ref="J119:L119" si="61">J108+J118</f>
        <v>707.39</v>
      </c>
      <c r="K119" s="32"/>
      <c r="L119" s="32">
        <f t="shared" si="61"/>
        <v>101.25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70</v>
      </c>
      <c r="F128" s="43">
        <v>60</v>
      </c>
      <c r="G128" s="43">
        <v>0.87</v>
      </c>
      <c r="H128" s="43">
        <v>5.0599999999999996</v>
      </c>
      <c r="I128" s="43">
        <v>5.22</v>
      </c>
      <c r="J128" s="43">
        <v>69</v>
      </c>
      <c r="K128" s="44">
        <v>21</v>
      </c>
      <c r="L128" s="43">
        <v>8.5</v>
      </c>
    </row>
    <row r="129" spans="1:12" ht="14.4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10.8</v>
      </c>
      <c r="H129" s="43">
        <v>2.88</v>
      </c>
      <c r="I129" s="43">
        <v>10</v>
      </c>
      <c r="J129" s="43">
        <v>105.6</v>
      </c>
      <c r="K129" s="44">
        <v>60</v>
      </c>
      <c r="L129" s="43">
        <v>20.25</v>
      </c>
    </row>
    <row r="130" spans="1:12" ht="14.4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11.8</v>
      </c>
      <c r="H130" s="43">
        <v>15.65</v>
      </c>
      <c r="I130" s="43">
        <v>12.6</v>
      </c>
      <c r="J130" s="43">
        <v>198.6</v>
      </c>
      <c r="K130" s="44">
        <v>191</v>
      </c>
      <c r="L130" s="43">
        <v>49.7</v>
      </c>
    </row>
    <row r="131" spans="1:12" ht="14.4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220.5</v>
      </c>
      <c r="K131" s="44">
        <v>97</v>
      </c>
      <c r="L131" s="43">
        <v>10.8</v>
      </c>
    </row>
    <row r="132" spans="1:12" ht="14.4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0.2</v>
      </c>
      <c r="H132" s="43"/>
      <c r="I132" s="43">
        <v>14</v>
      </c>
      <c r="J132" s="43">
        <v>56</v>
      </c>
      <c r="K132" s="44">
        <v>300</v>
      </c>
      <c r="L132" s="43">
        <v>3.8</v>
      </c>
    </row>
    <row r="133" spans="1:12" ht="14.4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 t="s">
        <v>46</v>
      </c>
      <c r="L133" s="43">
        <v>4.2</v>
      </c>
    </row>
    <row r="134" spans="1:12" ht="14.4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1.68</v>
      </c>
      <c r="H134" s="43"/>
      <c r="I134" s="43">
        <v>14.82</v>
      </c>
      <c r="J134" s="43">
        <v>69.900000000000006</v>
      </c>
      <c r="K134" s="44" t="s">
        <v>46</v>
      </c>
      <c r="L134" s="43">
        <v>4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32.880000000000003</v>
      </c>
      <c r="H137" s="19">
        <f t="shared" si="64"/>
        <v>29.98</v>
      </c>
      <c r="I137" s="19">
        <f t="shared" si="64"/>
        <v>106.65</v>
      </c>
      <c r="J137" s="19">
        <f t="shared" si="64"/>
        <v>789.92</v>
      </c>
      <c r="K137" s="25"/>
      <c r="L137" s="19">
        <f t="shared" ref="L137" si="65">SUM(L128:L136)</f>
        <v>101.25</v>
      </c>
    </row>
    <row r="138" spans="1:12" ht="1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760</v>
      </c>
      <c r="G138" s="32">
        <f t="shared" ref="G138" si="66">G127+G137</f>
        <v>32.880000000000003</v>
      </c>
      <c r="H138" s="32">
        <f t="shared" ref="H138" si="67">H127+H137</f>
        <v>29.98</v>
      </c>
      <c r="I138" s="32">
        <f t="shared" ref="I138" si="68">I127+I137</f>
        <v>106.65</v>
      </c>
      <c r="J138" s="32">
        <f t="shared" ref="J138:L138" si="69">J127+J137</f>
        <v>789.92</v>
      </c>
      <c r="K138" s="32"/>
      <c r="L138" s="32">
        <f t="shared" si="69"/>
        <v>101.25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0.84</v>
      </c>
      <c r="H147" s="43">
        <v>4.34</v>
      </c>
      <c r="I147" s="43">
        <v>5.46</v>
      </c>
      <c r="J147" s="43">
        <v>46.32</v>
      </c>
      <c r="K147" s="44">
        <v>25</v>
      </c>
      <c r="L147" s="43">
        <v>10</v>
      </c>
    </row>
    <row r="148" spans="1:12" ht="14.4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2.68</v>
      </c>
      <c r="H148" s="43">
        <v>2.68</v>
      </c>
      <c r="I148" s="43">
        <v>29.7</v>
      </c>
      <c r="J148" s="43">
        <v>99.8</v>
      </c>
      <c r="K148" s="44">
        <v>65</v>
      </c>
      <c r="L148" s="43">
        <v>20.25</v>
      </c>
    </row>
    <row r="149" spans="1:12" ht="14.4">
      <c r="A149" s="23"/>
      <c r="B149" s="15"/>
      <c r="C149" s="11"/>
      <c r="D149" s="7" t="s">
        <v>28</v>
      </c>
      <c r="E149" s="42" t="s">
        <v>76</v>
      </c>
      <c r="F149" s="43">
        <v>90</v>
      </c>
      <c r="G149" s="43">
        <v>9.57</v>
      </c>
      <c r="H149" s="43">
        <v>10.68</v>
      </c>
      <c r="I149" s="43">
        <v>16.809999999999999</v>
      </c>
      <c r="J149" s="43">
        <v>212.14</v>
      </c>
      <c r="K149" s="44">
        <v>34</v>
      </c>
      <c r="L149" s="43">
        <v>47</v>
      </c>
    </row>
    <row r="150" spans="1:12" ht="14.4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12.45</v>
      </c>
      <c r="H150" s="43">
        <v>6.17</v>
      </c>
      <c r="I150" s="43">
        <v>31.52</v>
      </c>
      <c r="J150" s="43">
        <v>229.5</v>
      </c>
      <c r="K150" s="44">
        <v>8007</v>
      </c>
      <c r="L150" s="43">
        <v>12</v>
      </c>
    </row>
    <row r="151" spans="1:12" ht="14.4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0.2</v>
      </c>
      <c r="H151" s="43"/>
      <c r="I151" s="43">
        <v>14</v>
      </c>
      <c r="J151" s="43">
        <v>56</v>
      </c>
      <c r="K151" s="44">
        <v>300</v>
      </c>
      <c r="L151" s="43">
        <v>3.8</v>
      </c>
    </row>
    <row r="152" spans="1:12" ht="14.4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 t="s">
        <v>46</v>
      </c>
      <c r="L152" s="43">
        <v>4.2</v>
      </c>
    </row>
    <row r="153" spans="1:12" ht="14.4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1.68</v>
      </c>
      <c r="H153" s="43"/>
      <c r="I153" s="43">
        <v>14.82</v>
      </c>
      <c r="J153" s="43">
        <v>69.900000000000006</v>
      </c>
      <c r="K153" s="44" t="s">
        <v>46</v>
      </c>
      <c r="L153" s="43">
        <v>4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29.7</v>
      </c>
      <c r="H156" s="19">
        <f t="shared" si="72"/>
        <v>24.109999999999996</v>
      </c>
      <c r="I156" s="19">
        <f t="shared" si="72"/>
        <v>127.07</v>
      </c>
      <c r="J156" s="19">
        <f t="shared" si="72"/>
        <v>783.9799999999999</v>
      </c>
      <c r="K156" s="25"/>
      <c r="L156" s="19">
        <f t="shared" ref="L156" si="73">SUM(L147:L155)</f>
        <v>101.25</v>
      </c>
    </row>
    <row r="157" spans="1:12" ht="1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760</v>
      </c>
      <c r="G157" s="32">
        <f t="shared" ref="G157" si="74">G146+G156</f>
        <v>29.7</v>
      </c>
      <c r="H157" s="32">
        <f t="shared" ref="H157" si="75">H146+H156</f>
        <v>24.109999999999996</v>
      </c>
      <c r="I157" s="32">
        <f t="shared" ref="I157" si="76">I146+I156</f>
        <v>127.07</v>
      </c>
      <c r="J157" s="32">
        <f t="shared" ref="J157:L157" si="77">J146+J156</f>
        <v>783.9799999999999</v>
      </c>
      <c r="K157" s="32"/>
      <c r="L157" s="32">
        <f t="shared" si="77"/>
        <v>101.25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0.94</v>
      </c>
      <c r="H166" s="43">
        <v>6.11</v>
      </c>
      <c r="I166" s="43">
        <v>4.0199999999999996</v>
      </c>
      <c r="J166" s="43">
        <v>77.52</v>
      </c>
      <c r="K166" s="44">
        <v>1039</v>
      </c>
      <c r="L166" s="43">
        <v>7</v>
      </c>
    </row>
    <row r="167" spans="1:12" ht="14.4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1.68</v>
      </c>
      <c r="H167" s="43">
        <v>4.0999999999999996</v>
      </c>
      <c r="I167" s="43">
        <v>13.28</v>
      </c>
      <c r="J167" s="43">
        <v>96.6</v>
      </c>
      <c r="K167" s="44">
        <v>43</v>
      </c>
      <c r="L167" s="43">
        <v>20.25</v>
      </c>
    </row>
    <row r="168" spans="1:12" ht="14.4">
      <c r="A168" s="23"/>
      <c r="B168" s="15"/>
      <c r="C168" s="11"/>
      <c r="D168" s="7" t="s">
        <v>28</v>
      </c>
      <c r="E168" s="42" t="s">
        <v>56</v>
      </c>
      <c r="F168" s="43">
        <v>90</v>
      </c>
      <c r="G168" s="43">
        <v>13.7</v>
      </c>
      <c r="H168" s="43">
        <v>12.29</v>
      </c>
      <c r="I168" s="43">
        <v>30.01</v>
      </c>
      <c r="J168" s="43">
        <v>240.91</v>
      </c>
      <c r="K168" s="44">
        <v>528</v>
      </c>
      <c r="L168" s="43">
        <v>42.5</v>
      </c>
    </row>
    <row r="169" spans="1:12" ht="14.4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3.64</v>
      </c>
      <c r="H169" s="43">
        <v>4.3099999999999996</v>
      </c>
      <c r="I169" s="43">
        <v>33.04</v>
      </c>
      <c r="J169" s="43">
        <v>179.55</v>
      </c>
      <c r="K169" s="44">
        <v>94</v>
      </c>
      <c r="L169" s="43">
        <v>19.5</v>
      </c>
    </row>
    <row r="170" spans="1:12" ht="14.4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0.2</v>
      </c>
      <c r="H170" s="43"/>
      <c r="I170" s="43">
        <v>14</v>
      </c>
      <c r="J170" s="43">
        <v>56</v>
      </c>
      <c r="K170" s="44">
        <v>300</v>
      </c>
      <c r="L170" s="43">
        <v>3.8</v>
      </c>
    </row>
    <row r="171" spans="1:12" ht="14.4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 t="s">
        <v>46</v>
      </c>
      <c r="L171" s="43">
        <v>4.2</v>
      </c>
    </row>
    <row r="172" spans="1:12" ht="14.4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1.68</v>
      </c>
      <c r="H172" s="43"/>
      <c r="I172" s="43">
        <v>14.82</v>
      </c>
      <c r="J172" s="43">
        <v>69.900000000000006</v>
      </c>
      <c r="K172" s="44" t="s">
        <v>46</v>
      </c>
      <c r="L172" s="43">
        <v>4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24.12</v>
      </c>
      <c r="H175" s="19">
        <f t="shared" si="80"/>
        <v>27.049999999999997</v>
      </c>
      <c r="I175" s="19">
        <f t="shared" si="80"/>
        <v>123.93</v>
      </c>
      <c r="J175" s="19">
        <f t="shared" si="80"/>
        <v>790.79999999999984</v>
      </c>
      <c r="K175" s="25"/>
      <c r="L175" s="19">
        <f t="shared" ref="L175" si="81">SUM(L166:L174)</f>
        <v>101.25</v>
      </c>
    </row>
    <row r="176" spans="1:12" ht="1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760</v>
      </c>
      <c r="G176" s="32">
        <f t="shared" ref="G176" si="82">G165+G175</f>
        <v>24.12</v>
      </c>
      <c r="H176" s="32">
        <f t="shared" ref="H176" si="83">H165+H175</f>
        <v>27.049999999999997</v>
      </c>
      <c r="I176" s="32">
        <f t="shared" ref="I176" si="84">I165+I175</f>
        <v>123.93</v>
      </c>
      <c r="J176" s="32">
        <f t="shared" ref="J176:L176" si="85">J165+J175</f>
        <v>790.79999999999984</v>
      </c>
      <c r="K176" s="32"/>
      <c r="L176" s="32">
        <f t="shared" si="85"/>
        <v>101.25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1.03</v>
      </c>
      <c r="H185" s="43">
        <v>3</v>
      </c>
      <c r="I185" s="43">
        <v>5.08</v>
      </c>
      <c r="J185" s="43">
        <v>51.42</v>
      </c>
      <c r="K185" s="44">
        <v>47</v>
      </c>
      <c r="L185" s="43">
        <v>13.5</v>
      </c>
    </row>
    <row r="186" spans="1:12" ht="14.4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1.6</v>
      </c>
      <c r="H186" s="43">
        <v>4.16</v>
      </c>
      <c r="I186" s="43">
        <v>10.48</v>
      </c>
      <c r="J186" s="43">
        <v>84.8</v>
      </c>
      <c r="K186" s="44">
        <v>39</v>
      </c>
      <c r="L186" s="43">
        <v>20.25</v>
      </c>
    </row>
    <row r="187" spans="1:12" ht="14.4">
      <c r="A187" s="23"/>
      <c r="B187" s="15"/>
      <c r="C187" s="11"/>
      <c r="D187" s="7" t="s">
        <v>28</v>
      </c>
      <c r="E187" s="42" t="s">
        <v>82</v>
      </c>
      <c r="F187" s="43">
        <v>250</v>
      </c>
      <c r="G187" s="43">
        <v>24.9</v>
      </c>
      <c r="H187" s="43">
        <v>26.24</v>
      </c>
      <c r="I187" s="43">
        <v>53.08</v>
      </c>
      <c r="J187" s="43">
        <v>370.3</v>
      </c>
      <c r="K187" s="44">
        <v>7010</v>
      </c>
      <c r="L187" s="43">
        <v>53.3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0.68</v>
      </c>
      <c r="H189" s="43">
        <v>0.28000000000000003</v>
      </c>
      <c r="I189" s="43">
        <v>18.97</v>
      </c>
      <c r="J189" s="43">
        <v>81.13</v>
      </c>
      <c r="K189" s="44">
        <v>267</v>
      </c>
      <c r="L189" s="43">
        <v>6</v>
      </c>
    </row>
    <row r="190" spans="1:12" ht="14.4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 t="s">
        <v>46</v>
      </c>
      <c r="L190" s="43">
        <v>4.2</v>
      </c>
    </row>
    <row r="191" spans="1:12" ht="14.4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1.68</v>
      </c>
      <c r="H191" s="43"/>
      <c r="I191" s="43">
        <v>14.82</v>
      </c>
      <c r="J191" s="43">
        <v>69.900000000000006</v>
      </c>
      <c r="K191" s="44" t="s">
        <v>46</v>
      </c>
      <c r="L191" s="43">
        <v>4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32.17</v>
      </c>
      <c r="H194" s="19">
        <f t="shared" si="88"/>
        <v>33.92</v>
      </c>
      <c r="I194" s="19">
        <f t="shared" si="88"/>
        <v>117.19</v>
      </c>
      <c r="J194" s="19">
        <f t="shared" si="88"/>
        <v>727.87</v>
      </c>
      <c r="K194" s="25"/>
      <c r="L194" s="19">
        <f t="shared" ref="L194" si="89">SUM(L185:L193)</f>
        <v>101.25</v>
      </c>
    </row>
    <row r="195" spans="1:12" ht="15" thickBot="1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770</v>
      </c>
      <c r="G195" s="32">
        <f t="shared" ref="G195" si="90">G184+G194</f>
        <v>32.17</v>
      </c>
      <c r="H195" s="32">
        <f t="shared" ref="H195" si="91">H184+H194</f>
        <v>33.92</v>
      </c>
      <c r="I195" s="32">
        <f t="shared" ref="I195" si="92">I184+I194</f>
        <v>117.19</v>
      </c>
      <c r="J195" s="32">
        <f t="shared" ref="J195:L195" si="93">J184+J194</f>
        <v>727.87</v>
      </c>
      <c r="K195" s="32"/>
      <c r="L195" s="32">
        <f t="shared" si="93"/>
        <v>101.25</v>
      </c>
    </row>
    <row r="196" spans="1:12" ht="13.8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27.888999999999999</v>
      </c>
      <c r="H196" s="34">
        <f t="shared" si="94"/>
        <v>28.532</v>
      </c>
      <c r="I196" s="34">
        <f t="shared" si="94"/>
        <v>113.77500000000002</v>
      </c>
      <c r="J196" s="34">
        <f t="shared" si="94"/>
        <v>767.65300000000002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2025-04-25T10:37:17Z</dcterms:modified>
</cp:coreProperties>
</file>